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7-2023\"/>
    </mc:Choice>
  </mc:AlternateContent>
  <xr:revisionPtr revIDLastSave="0" documentId="13_ncr:1_{34D7FE19-D38C-4123-B6D9-A91524231E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Q7" i="1"/>
  <c r="T7" i="1" l="1"/>
  <c r="S10" i="1" s="1"/>
  <c r="R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<sst xmlns="http://schemas.openxmlformats.org/spreadsheetml/2006/main" count="46" uniqueCount="43">
  <si>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</si>
  <si>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</si>
  <si>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</si>
  <si>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</si>
  <si>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</si>
  <si>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</si>
  <si>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</si>
  <si>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</si>
  <si>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</si>
  <si>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</si>
  <si>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</si>
  <si>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</si>
  <si>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</si>
  <si>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</si>
  <si>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</si>
  <si>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</si>
  <si>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</si>
  <si>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</si>
  <si>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</si>
  <si>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</si>
  <si>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</si>
  <si>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</si>
  <si>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</si>
  <si>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</si>
  <si>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</si>
  <si>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</si>
  <si>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</si>
  <si>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</si>
  <si>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</si>
  <si>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</si>
  <si>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</si>
  <si>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</si>
  <si>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</si>
  <si>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</si>
  <si>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</si>
  <si>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Příloha č. 2 Kupní smlouvy - technická specifikace
Nábytek pro ZČU (II.) 037 - 2023</t>
  </si>
  <si>
    <t>Ilona Mikulášková,
Tel.: 37763 1501,
602 470 180</t>
  </si>
  <si>
    <t>Kollárova 19, 
301 00 Plzeň,
Provoz a služby - Správa PS,
místnosti KO 223 a KO 224</t>
  </si>
  <si>
    <t xml:space="preserve">Pokud financováno z projektových prostředků, pak ŘEŠITEL uvede: NÁZEV A ČÍSLO DOTAČNÍHO PROJEKTU </t>
  </si>
  <si>
    <t>Samostatná faktura</t>
  </si>
  <si>
    <t>Kancelářské křeslo s područkami</t>
  </si>
  <si>
    <t xml:space="preserve">Dodání do daných místností ve smontovaném stavu. </t>
  </si>
  <si>
    <r>
      <t xml:space="preserve">Potahový materiál: kombinace kůže </t>
    </r>
    <r>
      <rPr>
        <sz val="11"/>
        <rFont val="Calibri"/>
        <family val="2"/>
        <charset val="238"/>
      </rPr>
      <t>a eko kůže,</t>
    </r>
    <r>
      <rPr>
        <b/>
        <sz val="11"/>
        <rFont val="Calibri"/>
        <family val="2"/>
        <charset val="238"/>
      </rPr>
      <t xml:space="preserve"> barva černá.</t>
    </r>
    <r>
      <rPr>
        <sz val="11"/>
        <color rgb="FF000000"/>
        <rFont val="Calibri"/>
        <family val="2"/>
        <charset val="238"/>
      </rPr>
      <t xml:space="preserve">
Ergonomické tvarování.
Synchro mechanika multiblock.
Pogumovaná kolečka.
Nosnost min. 130 kg.
Kovový chrom kříž.
Čalouněné kovové chrom područky.
Rozměry: výška min. 115 - 122 cm, šířka min. 65 cm, hloubka min. 50 cm, výška se</t>
    </r>
    <r>
      <rPr>
        <sz val="11"/>
        <rFont val="Calibri"/>
        <family val="2"/>
        <charset val="238"/>
      </rPr>
      <t>du min.</t>
    </r>
    <r>
      <rPr>
        <sz val="11"/>
        <color rgb="FF000000"/>
        <rFont val="Calibri"/>
        <family val="2"/>
        <charset val="238"/>
      </rPr>
      <t xml:space="preserve"> 50 - 57 cm.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</si>
</sst>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457200</xdr:colOff>
      <xdr:row>6</xdr:row>
      <xdr:rowOff>163784</xdr:rowOff>
    </xdr:from>
    <xdr:to>
      <xdr:col>6</xdr:col>
      <xdr:colOff>2477045</xdr:colOff>
      <xdr:row>6</xdr:row>
      <xdr:rowOff>2848700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92E8FB4-A283-4A06-B282-FC55E5EF2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9050" y="3430859"/>
          <a:ext cx="2019845" cy="2684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4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98.140625" style="1" customWidth="1"/>
    <col min="7" max="7" width="43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9.5703125" hidden="1" customWidth="1"/>
    <col min="13" max="13" width="31.42578125" customWidth="1"/>
    <col min="14" max="14" width="22.42578125" customWidth="1"/>
    <col min="15" max="15" width="3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4" hidden="1" customWidth="1"/>
    <col min="23" max="23" width="24.85546875" style="5" customWidth="1"/>
  </cols>
  <sheetData>
    <row r="1" spans="1:23" ht="39" customHeight="1" x14ac:dyDescent="0.25">
      <c r="B1" s="48" t="s">
        <v>35</v>
      </c>
      <c r="C1" s="48"/>
      <c r="D1" s="48"/>
      <c r="E1" s="4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9.25" customHeight="1" x14ac:dyDescent="0.25">
      <c r="B2" s="7"/>
      <c r="C2" s="7"/>
      <c r="D2" s="7"/>
      <c r="E2" s="7"/>
      <c r="H2" s="49"/>
      <c r="I2" s="50"/>
      <c r="J2" s="50"/>
      <c r="K2" s="50"/>
      <c r="L2" s="50"/>
      <c r="M2" s="50"/>
      <c r="N2" s="50"/>
      <c r="O2" s="50"/>
      <c r="P2" s="50"/>
      <c r="Q2" s="1"/>
      <c r="S2" s="6"/>
      <c r="T2" s="6"/>
      <c r="U2" s="6"/>
      <c r="V2" s="6"/>
      <c r="W2" s="6"/>
    </row>
    <row r="3" spans="1:23" ht="23.25" customHeight="1" x14ac:dyDescent="0.25">
      <c r="B3" s="8"/>
      <c r="C3" s="9" t="s">
        <v>0</v>
      </c>
      <c r="D3" s="46"/>
      <c r="E3" s="46"/>
      <c r="F3" s="46"/>
      <c r="G3" s="46"/>
      <c r="H3" s="50"/>
      <c r="I3" s="50"/>
      <c r="J3" s="50"/>
      <c r="K3" s="50"/>
      <c r="L3" s="50"/>
      <c r="M3" s="50"/>
      <c r="N3" s="50"/>
      <c r="O3" s="50"/>
      <c r="P3" s="50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6"/>
      <c r="E4" s="46"/>
      <c r="F4" s="46"/>
      <c r="G4" s="46"/>
      <c r="H4" s="46"/>
      <c r="I4" s="46"/>
      <c r="J4" s="4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38</v>
      </c>
      <c r="M6" s="19" t="s">
        <v>12</v>
      </c>
      <c r="N6" s="21" t="s">
        <v>13</v>
      </c>
      <c r="O6" s="19" t="s">
        <v>14</v>
      </c>
      <c r="P6" s="19" t="s">
        <v>33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39.25" customHeight="1" thickTop="1" thickBot="1" x14ac:dyDescent="0.3">
      <c r="A7" s="23"/>
      <c r="B7" s="36">
        <v>1</v>
      </c>
      <c r="C7" s="37" t="s">
        <v>40</v>
      </c>
      <c r="D7" s="38">
        <v>2</v>
      </c>
      <c r="E7" s="39" t="s">
        <v>22</v>
      </c>
      <c r="F7" s="40" t="s">
        <v>42</v>
      </c>
      <c r="G7" s="40"/>
      <c r="H7" s="55"/>
      <c r="I7" s="37" t="s">
        <v>23</v>
      </c>
      <c r="J7" s="37" t="s">
        <v>23</v>
      </c>
      <c r="K7" s="37" t="s">
        <v>39</v>
      </c>
      <c r="L7" s="37"/>
      <c r="M7" s="37" t="s">
        <v>41</v>
      </c>
      <c r="N7" s="37" t="s">
        <v>36</v>
      </c>
      <c r="O7" s="37" t="s">
        <v>37</v>
      </c>
      <c r="P7" s="41">
        <v>30</v>
      </c>
      <c r="Q7" s="42">
        <f>D7*R7</f>
        <v>20000</v>
      </c>
      <c r="R7" s="43">
        <v>10000</v>
      </c>
      <c r="S7" s="56"/>
      <c r="T7" s="44">
        <f>D7*S7</f>
        <v>0</v>
      </c>
      <c r="U7" s="45" t="str">
        <f>IF(ISNUMBER(S7), IF(S7&gt;R7,"NEVYHOVUJE","VYHOVUJE")," ")</f>
        <v xml:space="preserve"> </v>
      </c>
      <c r="V7" s="37"/>
      <c r="W7" s="39" t="s">
        <v>32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1" t="s">
        <v>24</v>
      </c>
      <c r="C9" s="51"/>
      <c r="D9" s="51"/>
      <c r="E9" s="51"/>
      <c r="F9" s="51"/>
      <c r="G9" s="51"/>
      <c r="H9" s="51"/>
      <c r="I9" s="51"/>
      <c r="J9" s="51"/>
      <c r="K9" s="51"/>
      <c r="L9" s="12"/>
      <c r="M9" s="25"/>
      <c r="N9" s="25"/>
      <c r="O9" s="25"/>
      <c r="P9" s="26"/>
      <c r="Q9" s="26"/>
      <c r="R9" s="27" t="s">
        <v>25</v>
      </c>
      <c r="S9" s="52" t="s">
        <v>26</v>
      </c>
      <c r="T9" s="52"/>
      <c r="U9" s="52"/>
      <c r="V9" s="17"/>
    </row>
    <row r="10" spans="1:23" ht="33" customHeight="1" thickTop="1" thickBot="1" x14ac:dyDescent="0.3">
      <c r="B10" s="53" t="s">
        <v>27</v>
      </c>
      <c r="C10" s="53"/>
      <c r="D10" s="53"/>
      <c r="E10" s="53"/>
      <c r="F10" s="53"/>
      <c r="G10" s="53"/>
      <c r="H10" s="53"/>
      <c r="I10" s="47"/>
      <c r="J10" s="47"/>
      <c r="K10" s="28"/>
      <c r="M10" s="29"/>
      <c r="N10" s="29"/>
      <c r="O10" s="29"/>
      <c r="P10" s="30"/>
      <c r="Q10" s="30"/>
      <c r="R10" s="31">
        <f>SUM(Q7:Q7)</f>
        <v>20000</v>
      </c>
      <c r="S10" s="54">
        <f>SUM(T7:T7)</f>
        <v>0</v>
      </c>
      <c r="T10" s="54"/>
      <c r="U10" s="54"/>
    </row>
    <row r="11" spans="1:23" s="32" customFormat="1" ht="15.75" thickTop="1" x14ac:dyDescent="0.25">
      <c r="B11" s="32" t="s">
        <v>28</v>
      </c>
      <c r="W11" s="33"/>
    </row>
    <row r="12" spans="1:23" s="32" customFormat="1" x14ac:dyDescent="0.25">
      <c r="B12" s="34" t="s">
        <v>29</v>
      </c>
      <c r="C12" s="32" t="s">
        <v>30</v>
      </c>
      <c r="W12" s="33"/>
    </row>
    <row r="13" spans="1:23" s="32" customFormat="1" x14ac:dyDescent="0.25">
      <c r="B13" s="34" t="s">
        <v>29</v>
      </c>
      <c r="C13" s="32" t="s">
        <v>31</v>
      </c>
      <c r="W13" s="33"/>
    </row>
    <row r="14" spans="1:23" s="32" customFormat="1" x14ac:dyDescent="0.25">
      <c r="W14" s="33"/>
    </row>
    <row r="15" spans="1:23" s="32" customFormat="1" x14ac:dyDescent="0.25">
      <c r="W15" s="33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yE/vZRtgMrvx5/gZRbr6wz7b6pXBML1b30G38RA2f3SfCWOiXNRbL5ykY3LVEaKRQSb07EQV9IETAHlu9rYAkA==" saltValue="f0WIUb8IbNdV0dCWnimuZw==" spinCount="100000" sheet="1" objects="1" scenarios="1" selectLockedCells="1"/>
  <mergeCells count="6">
    <mergeCell ref="B1:E1"/>
    <mergeCell ref="H2:P3"/>
    <mergeCell ref="B9:K9"/>
    <mergeCell ref="S9:U9"/>
    <mergeCell ref="B10:H10"/>
    <mergeCell ref="S10:U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2023-09-14T12:11:09Z</cp:lastPrinted>
  <dcterms:created xsi:type="dcterms:W3CDTF">2014-03-05T12:43:32Z</dcterms:created>
  <dcterms:modified xsi:type="dcterms:W3CDTF">2023-09-15T06:53:45Z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